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livereadingac-my.sharepoint.com/personal/vbs97mad_reading_ac_uk/Documents/01. Old Onedrive/Work/Outgoing/Outgoing 2024-25/"/>
    </mc:Choice>
  </mc:AlternateContent>
  <xr:revisionPtr revIDLastSave="0" documentId="8_{3578C712-6A6D-429B-ADA8-A8F7877F3D14}" xr6:coauthVersionLast="47" xr6:coauthVersionMax="47" xr10:uidLastSave="{00000000-0000-0000-0000-000000000000}"/>
  <workbookProtection workbookAlgorithmName="SHA-512" workbookHashValue="puICzOXIKs7M8nfpQfNadfu7x5TJxdML3iBVTDYInnRa4rij2DHG89Dt3hFyxxw97xi88/k7ZjvqedIJ7EvYkw==" workbookSaltValue="XPbagJSf4Hg8xmS4TC/n1Q==" workbookSpinCount="100000" lockStructure="1"/>
  <bookViews>
    <workbookView xWindow="30" yWindow="0" windowWidth="22530" windowHeight="14320" xr2:uid="{24DABF54-CEAA-4954-9ED1-9A16DD059941}"/>
  </bookViews>
  <sheets>
    <sheet name="Budget Calculator"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2" l="1"/>
  <c r="D21" i="2"/>
  <c r="D22" i="2"/>
  <c r="D24" i="2"/>
  <c r="D25" i="2"/>
  <c r="D27" i="2"/>
  <c r="D29" i="2"/>
  <c r="D30" i="2"/>
  <c r="D31" i="2"/>
  <c r="D32" i="2"/>
  <c r="D33" i="2"/>
  <c r="D35" i="2"/>
  <c r="D37" i="2"/>
  <c r="D38" i="2"/>
  <c r="D39" i="2"/>
  <c r="D40" i="2"/>
  <c r="D41" i="2"/>
  <c r="D43" i="2"/>
  <c r="D44" i="2"/>
  <c r="D45" i="2"/>
  <c r="D46" i="2"/>
  <c r="D47" i="2"/>
  <c r="D48" i="2"/>
  <c r="D49" i="2"/>
  <c r="D50" i="2"/>
  <c r="D51" i="2"/>
  <c r="D52" i="2"/>
  <c r="D53" i="2"/>
  <c r="D54" i="2"/>
  <c r="D56" i="2"/>
  <c r="D57" i="2"/>
  <c r="D58" i="2"/>
  <c r="D59" i="2"/>
  <c r="D60" i="2"/>
  <c r="D20" i="2"/>
  <c r="D15" i="2"/>
  <c r="E15" i="2" s="1"/>
  <c r="B13" i="2"/>
  <c r="B15" i="2" s="1"/>
  <c r="D23" i="2" s="1"/>
  <c r="B14" i="2" l="1"/>
  <c r="D61" i="2" l="1"/>
</calcChain>
</file>

<file path=xl/sharedStrings.xml><?xml version="1.0" encoding="utf-8"?>
<sst xmlns="http://schemas.openxmlformats.org/spreadsheetml/2006/main" count="60" uniqueCount="56">
  <si>
    <t>Study Abroad Budget Calculator</t>
  </si>
  <si>
    <t xml:space="preserve">Below is an indicative list of expenditure to consider when calculating the cost of studying abroad. Don’t forget about potential fluctuations in the exchange rate (www.xe.com). You should also think about the length of your placement when calculating total costs (i.e., whether expenses are one‐time, daily, weekly, month or every semester). </t>
  </si>
  <si>
    <t>Placement Details</t>
  </si>
  <si>
    <t>Instructions</t>
  </si>
  <si>
    <r>
      <t xml:space="preserve">Start date </t>
    </r>
    <r>
      <rPr>
        <sz val="8"/>
        <color theme="1"/>
        <rFont val="Arial"/>
        <family val="2"/>
      </rPr>
      <t>(dd/mm/yyyy)</t>
    </r>
  </si>
  <si>
    <t>1) Enter start date, end date and number of semesters under 'Placement Details'.</t>
  </si>
  <si>
    <r>
      <t xml:space="preserve">End date </t>
    </r>
    <r>
      <rPr>
        <sz val="8"/>
        <color theme="1"/>
        <rFont val="Arial"/>
        <family val="2"/>
      </rPr>
      <t>(dd/mm/yyyy)</t>
    </r>
  </si>
  <si>
    <t>2) Select frequency of payment from drop down list in the calculator below.</t>
  </si>
  <si>
    <t>No. of semesters / terms</t>
  </si>
  <si>
    <t>Every semester</t>
  </si>
  <si>
    <t>3) Enter cost estimates (in £) for each expense in calculator below.</t>
  </si>
  <si>
    <t>4) Check the status and message below if the calculator is not working.</t>
  </si>
  <si>
    <t>Duration (days)</t>
  </si>
  <si>
    <t>Daily</t>
  </si>
  <si>
    <t>Durations (weeks)</t>
  </si>
  <si>
    <t>Weekly</t>
  </si>
  <si>
    <t>Calculator Status</t>
  </si>
  <si>
    <t>Requirement</t>
  </si>
  <si>
    <t>Duration (months)</t>
  </si>
  <si>
    <t>Monthly</t>
  </si>
  <si>
    <t>Expenditure</t>
  </si>
  <si>
    <t>Frequency</t>
  </si>
  <si>
    <t>Cost estimate
(£ GBP)</t>
  </si>
  <si>
    <r>
      <t xml:space="preserve">Cost estimate
</t>
    </r>
    <r>
      <rPr>
        <b/>
        <sz val="8"/>
        <color rgb="FFFFFFFF"/>
        <rFont val="Arial"/>
        <family val="2"/>
      </rPr>
      <t>(for entire duration of placement)</t>
    </r>
  </si>
  <si>
    <t>Comments</t>
  </si>
  <si>
    <t>Academic &amp; Extracurricular</t>
  </si>
  <si>
    <t>Registration fee (if required)</t>
  </si>
  <si>
    <t>Orientation programme</t>
  </si>
  <si>
    <t>Textbooks</t>
  </si>
  <si>
    <t>Language courses (if required)</t>
  </si>
  <si>
    <t>Joining clubs and societies</t>
  </si>
  <si>
    <t>Trips &amp; Excursions</t>
  </si>
  <si>
    <t>Passport</t>
  </si>
  <si>
    <t>Entry visa (if required)</t>
  </si>
  <si>
    <t>Airfare (return, per journey)</t>
  </si>
  <si>
    <t>Airport pick-up at host (and return)</t>
  </si>
  <si>
    <t>Health &amp; Insurance</t>
  </si>
  <si>
    <t>Local Insurance policy</t>
  </si>
  <si>
    <t>Additional Insurance (if needed)</t>
  </si>
  <si>
    <t>Immunizations  / Medical</t>
  </si>
  <si>
    <t>Living Costs</t>
  </si>
  <si>
    <t>Personal expenses (toiletries, laundry, etc.)</t>
  </si>
  <si>
    <t>Mobile phone / communication</t>
  </si>
  <si>
    <t>Shopping</t>
  </si>
  <si>
    <t>Banking fees (monetary exchange, ATM)</t>
  </si>
  <si>
    <r>
      <t xml:space="preserve">Entertainment (Going out </t>
    </r>
    <r>
      <rPr>
        <i/>
        <sz val="10"/>
        <color theme="1"/>
        <rFont val="Arial"/>
        <family val="2"/>
      </rPr>
      <t>etc</t>
    </r>
    <r>
      <rPr>
        <sz val="10"/>
        <color theme="1"/>
        <rFont val="Arial"/>
        <family val="2"/>
      </rPr>
      <t>)</t>
    </r>
  </si>
  <si>
    <t>Contingency funds</t>
  </si>
  <si>
    <t>Local transport</t>
  </si>
  <si>
    <t>Housing (include utilities, if required)</t>
  </si>
  <si>
    <t>Meal plan / Groceries</t>
  </si>
  <si>
    <t>‘Set up’ e.g. bed-linen, utensils etc</t>
  </si>
  <si>
    <t>Other</t>
  </si>
  <si>
    <t>[Insert expense here]</t>
  </si>
  <si>
    <t>TOTAL</t>
  </si>
  <si>
    <t>Travel &amp; Immigration</t>
  </si>
  <si>
    <t>Financial evidence for Immigration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</si>
</sst>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1"/>
      <color theme="1"/>
      <name val="Calibri"/>
      <family val="2"/>
      <scheme val="minor"/>
    </font>
    <font>
      <b/>
      <sz val="11"/>
      <color theme="1"/>
      <name val="Calibri"/>
      <family val="2"/>
      <scheme val="minor"/>
    </font>
    <font>
      <b/>
      <sz val="20"/>
      <color theme="1"/>
      <name val="Calibri"/>
      <family val="2"/>
      <scheme val="minor"/>
    </font>
    <font>
      <sz val="10"/>
      <color theme="1"/>
      <name val="Calibri"/>
      <family val="2"/>
      <scheme val="minor"/>
    </font>
    <font>
      <b/>
      <sz val="10"/>
      <color rgb="FFFFFFFF"/>
      <name val="Arial"/>
      <family val="2"/>
    </font>
    <font>
      <sz val="10"/>
      <color theme="1"/>
      <name val="Arial"/>
      <family val="2"/>
    </font>
    <font>
      <i/>
      <sz val="10"/>
      <color theme="1"/>
      <name val="Arial"/>
      <family val="2"/>
    </font>
    <font>
      <b/>
      <sz val="10"/>
      <color theme="1"/>
      <name val="Arial"/>
      <family val="2"/>
    </font>
    <font>
      <sz val="8"/>
      <color theme="1"/>
      <name val="Arial"/>
      <family val="2"/>
    </font>
    <font>
      <sz val="11"/>
      <color theme="0"/>
      <name val="Calibri"/>
      <family val="2"/>
      <scheme val="minor"/>
    </font>
    <font>
      <b/>
      <sz val="8"/>
      <color rgb="FFFFFFFF"/>
      <name val="Arial"/>
      <family val="2"/>
    </font>
    <font>
      <i/>
      <sz val="10"/>
      <color theme="2" tint="-0.249977111117893"/>
      <name val="Arial"/>
      <family val="2"/>
    </font>
    <font>
      <i/>
      <sz val="10"/>
      <color theme="2" tint="-0.499984740745262"/>
      <name val="Arial"/>
      <family val="2"/>
    </font>
    <font>
      <b/>
      <sz val="11"/>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tint="-0.89999084444715716"/>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theme="2" tint="-0.24994659260841701"/>
      </right>
      <top style="medium">
        <color indexed="64"/>
      </top>
      <bottom style="thin">
        <color theme="2" tint="-0.24994659260841701"/>
      </bottom>
      <diagonal/>
    </border>
    <border>
      <left style="thin">
        <color theme="2" tint="-0.24994659260841701"/>
      </left>
      <right style="thin">
        <color theme="2" tint="-0.24994659260841701"/>
      </right>
      <top style="medium">
        <color indexed="64"/>
      </top>
      <bottom style="thin">
        <color theme="2" tint="-0.24994659260841701"/>
      </bottom>
      <diagonal/>
    </border>
    <border>
      <left style="thin">
        <color theme="2" tint="-0.24994659260841701"/>
      </left>
      <right style="thin">
        <color indexed="64"/>
      </right>
      <top style="medium">
        <color indexed="64"/>
      </top>
      <bottom style="thin">
        <color theme="2" tint="-0.24994659260841701"/>
      </bottom>
      <diagonal/>
    </border>
    <border>
      <left style="thin">
        <color indexed="64"/>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indexed="64"/>
      </right>
      <top style="thin">
        <color theme="2" tint="-0.24994659260841701"/>
      </top>
      <bottom style="thin">
        <color theme="2" tint="-0.24994659260841701"/>
      </bottom>
      <diagonal/>
    </border>
    <border>
      <left style="thin">
        <color indexed="64"/>
      </left>
      <right style="thin">
        <color theme="2" tint="-0.24994659260841701"/>
      </right>
      <top style="thin">
        <color theme="2" tint="-0.24994659260841701"/>
      </top>
      <bottom style="thin">
        <color indexed="64"/>
      </bottom>
      <diagonal/>
    </border>
    <border>
      <left style="thin">
        <color theme="2" tint="-0.24994659260841701"/>
      </left>
      <right style="thin">
        <color theme="2" tint="-0.24994659260841701"/>
      </right>
      <top style="thin">
        <color theme="2" tint="-0.24994659260841701"/>
      </top>
      <bottom style="thin">
        <color indexed="64"/>
      </bottom>
      <diagonal/>
    </border>
    <border>
      <left style="thin">
        <color theme="2" tint="-0.24994659260841701"/>
      </left>
      <right style="thin">
        <color indexed="64"/>
      </right>
      <top style="thin">
        <color theme="2" tint="-0.24994659260841701"/>
      </top>
      <bottom style="thin">
        <color indexed="64"/>
      </bottom>
      <diagonal/>
    </border>
    <border>
      <left style="thin">
        <color indexed="64"/>
      </left>
      <right style="thin">
        <color theme="2" tint="-0.24994659260841701"/>
      </right>
      <top style="thin">
        <color theme="2" tint="-0.24994659260841701"/>
      </top>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style="thin">
        <color indexed="64"/>
      </right>
      <top style="thin">
        <color theme="2" tint="-0.24994659260841701"/>
      </top>
      <bottom/>
      <diagonal/>
    </border>
  </borders>
  <cellStyleXfs count="1">
    <xf numFmtId="0" fontId="0" fillId="0" borderId="0"/>
  </cellStyleXfs>
  <cellXfs count="55">
    <xf numFmtId="0" fontId="0" fillId="0" borderId="0" xfId="0"/>
    <xf numFmtId="0" fontId="12" fillId="6" borderId="10" xfId="0" applyFont="1" applyFill="1" applyBorder="1" applyAlignment="1">
      <alignment vertical="center"/>
    </xf>
    <xf numFmtId="0" fontId="11" fillId="6" borderId="10" xfId="0" applyFont="1" applyFill="1" applyBorder="1" applyAlignment="1">
      <alignment vertical="center"/>
    </xf>
    <xf numFmtId="0" fontId="9" fillId="2" borderId="0" xfId="0" applyFont="1" applyFill="1"/>
    <xf numFmtId="0" fontId="0" fillId="2" borderId="0" xfId="0" applyFill="1" applyProtection="1">
      <protection locked="0"/>
    </xf>
    <xf numFmtId="0" fontId="2" fillId="2" borderId="0" xfId="0" applyFont="1" applyFill="1" applyAlignment="1" applyProtection="1">
      <alignment horizontal="left" vertical="center"/>
      <protection locked="0"/>
    </xf>
    <xf numFmtId="0" fontId="3" fillId="2" borderId="0" xfId="0" applyFont="1" applyFill="1" applyAlignment="1" applyProtection="1">
      <alignment wrapText="1"/>
      <protection locked="0"/>
    </xf>
    <xf numFmtId="0" fontId="3" fillId="2" borderId="0" xfId="0" applyFont="1" applyFill="1" applyAlignment="1" applyProtection="1">
      <alignment horizontal="left" vertical="top" wrapText="1"/>
      <protection locked="0"/>
    </xf>
    <xf numFmtId="0" fontId="4" fillId="3" borderId="1"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0" fontId="5" fillId="2" borderId="1" xfId="0" applyFont="1" applyFill="1" applyBorder="1" applyAlignment="1" applyProtection="1">
      <alignment vertical="center"/>
      <protection locked="0"/>
    </xf>
    <xf numFmtId="14" fontId="5" fillId="2" borderId="2" xfId="0" applyNumberFormat="1" applyFont="1" applyFill="1" applyBorder="1" applyAlignment="1" applyProtection="1">
      <alignment vertical="center"/>
      <protection locked="0"/>
    </xf>
    <xf numFmtId="0" fontId="9" fillId="2" borderId="0" xfId="0" applyFont="1" applyFill="1" applyProtection="1">
      <protection locked="0"/>
    </xf>
    <xf numFmtId="0" fontId="5" fillId="2" borderId="2" xfId="0" applyFont="1" applyFill="1" applyBorder="1" applyAlignment="1" applyProtection="1">
      <alignment vertical="center"/>
      <protection locked="0"/>
    </xf>
    <xf numFmtId="0" fontId="5" fillId="2" borderId="0" xfId="0" applyFont="1" applyFill="1" applyAlignment="1" applyProtection="1">
      <alignment vertical="center"/>
      <protection locked="0"/>
    </xf>
    <xf numFmtId="0" fontId="4" fillId="3" borderId="1" xfId="0" applyFont="1" applyFill="1" applyBorder="1" applyAlignment="1" applyProtection="1">
      <alignment horizontal="left" vertical="center"/>
      <protection locked="0"/>
    </xf>
    <xf numFmtId="0" fontId="5" fillId="2" borderId="6" xfId="0" applyFont="1" applyFill="1" applyBorder="1" applyAlignment="1" applyProtection="1">
      <alignment horizontal="left" vertical="center" indent="2"/>
      <protection locked="0"/>
    </xf>
    <xf numFmtId="0" fontId="5" fillId="2" borderId="7" xfId="0" applyFont="1" applyFill="1" applyBorder="1" applyAlignment="1" applyProtection="1">
      <alignment vertical="center"/>
      <protection locked="0"/>
    </xf>
    <xf numFmtId="164" fontId="5" fillId="2" borderId="7" xfId="0" applyNumberFormat="1" applyFont="1" applyFill="1" applyBorder="1" applyAlignment="1" applyProtection="1">
      <alignment vertical="center"/>
      <protection locked="0"/>
    </xf>
    <xf numFmtId="0" fontId="5" fillId="2" borderId="8" xfId="0" applyFont="1" applyFill="1" applyBorder="1" applyAlignment="1" applyProtection="1">
      <alignment vertical="center"/>
      <protection locked="0"/>
    </xf>
    <xf numFmtId="0" fontId="5" fillId="2" borderId="9" xfId="0" applyFont="1" applyFill="1" applyBorder="1" applyAlignment="1" applyProtection="1">
      <alignment horizontal="left" vertical="center" indent="2"/>
      <protection locked="0"/>
    </xf>
    <xf numFmtId="0" fontId="5" fillId="2" borderId="10" xfId="0" applyFont="1" applyFill="1" applyBorder="1" applyAlignment="1" applyProtection="1">
      <alignment vertical="center"/>
      <protection locked="0"/>
    </xf>
    <xf numFmtId="164" fontId="5" fillId="2" borderId="10" xfId="0" applyNumberFormat="1" applyFont="1" applyFill="1" applyBorder="1" applyAlignment="1" applyProtection="1">
      <alignment vertical="center"/>
      <protection locked="0"/>
    </xf>
    <xf numFmtId="0" fontId="5" fillId="2" borderId="11" xfId="0" applyFont="1" applyFill="1" applyBorder="1" applyAlignment="1" applyProtection="1">
      <alignment vertical="center"/>
      <protection locked="0"/>
    </xf>
    <xf numFmtId="0" fontId="5" fillId="2" borderId="12" xfId="0" applyFont="1" applyFill="1" applyBorder="1" applyAlignment="1" applyProtection="1">
      <alignment vertical="center"/>
      <protection locked="0"/>
    </xf>
    <xf numFmtId="0" fontId="5" fillId="2" borderId="13" xfId="0" applyFont="1" applyFill="1" applyBorder="1" applyAlignment="1" applyProtection="1">
      <alignment vertical="center"/>
      <protection locked="0"/>
    </xf>
    <xf numFmtId="164" fontId="5" fillId="2" borderId="13" xfId="0" applyNumberFormat="1" applyFont="1" applyFill="1" applyBorder="1" applyAlignment="1" applyProtection="1">
      <alignment vertical="center"/>
      <protection locked="0"/>
    </xf>
    <xf numFmtId="0" fontId="5" fillId="2" borderId="14"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0" fontId="5" fillId="2" borderId="9" xfId="0" applyFont="1" applyFill="1" applyBorder="1" applyAlignment="1" applyProtection="1">
      <alignment vertical="center"/>
      <protection locked="0"/>
    </xf>
    <xf numFmtId="0" fontId="0" fillId="2" borderId="10" xfId="0" applyFill="1" applyBorder="1" applyProtection="1">
      <protection locked="0"/>
    </xf>
    <xf numFmtId="0" fontId="0" fillId="2" borderId="11" xfId="0" applyFill="1" applyBorder="1" applyProtection="1">
      <protection locked="0"/>
    </xf>
    <xf numFmtId="0" fontId="5" fillId="2" borderId="12" xfId="0" applyFont="1" applyFill="1" applyBorder="1" applyAlignment="1" applyProtection="1">
      <alignment horizontal="left" vertical="center" indent="2"/>
      <protection locked="0"/>
    </xf>
    <xf numFmtId="0" fontId="0" fillId="2" borderId="13" xfId="0" applyFill="1" applyBorder="1" applyProtection="1">
      <protection locked="0"/>
    </xf>
    <xf numFmtId="0" fontId="0" fillId="2" borderId="14" xfId="0" applyFill="1" applyBorder="1" applyProtection="1">
      <protection locked="0"/>
    </xf>
    <xf numFmtId="0" fontId="1" fillId="2" borderId="0" xfId="0" applyFont="1" applyFill="1" applyAlignment="1" applyProtection="1">
      <alignment horizontal="right"/>
      <protection locked="0"/>
    </xf>
    <xf numFmtId="164" fontId="5" fillId="2" borderId="7"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0" fontId="1" fillId="2" borderId="0" xfId="0" applyFont="1" applyFill="1" applyProtection="1">
      <protection locked="0"/>
    </xf>
    <xf numFmtId="164" fontId="0" fillId="4" borderId="1" xfId="0" applyNumberFormat="1" applyFill="1" applyBorder="1"/>
    <xf numFmtId="0" fontId="7" fillId="5" borderId="3" xfId="0" applyFont="1" applyFill="1" applyBorder="1" applyAlignment="1" applyProtection="1">
      <alignment vertical="center"/>
      <protection locked="0"/>
    </xf>
    <xf numFmtId="0" fontId="7" fillId="5" borderId="4" xfId="0" applyFont="1" applyFill="1" applyBorder="1" applyAlignment="1" applyProtection="1">
      <alignment vertical="center"/>
      <protection locked="0"/>
    </xf>
    <xf numFmtId="0" fontId="7" fillId="5" borderId="5" xfId="0" applyFont="1" applyFill="1" applyBorder="1" applyAlignment="1" applyProtection="1">
      <alignment vertical="center"/>
      <protection locked="0"/>
    </xf>
    <xf numFmtId="0" fontId="13" fillId="3" borderId="1" xfId="0" applyFont="1" applyFill="1" applyBorder="1" applyProtection="1">
      <protection locked="0"/>
    </xf>
    <xf numFmtId="0" fontId="0" fillId="2" borderId="0" xfId="0" quotePrefix="1" applyFill="1" applyProtection="1">
      <protection locked="0"/>
    </xf>
    <xf numFmtId="0" fontId="0" fillId="2" borderId="1" xfId="0" applyFill="1" applyBorder="1"/>
    <xf numFmtId="0" fontId="4" fillId="3" borderId="1" xfId="0" applyFont="1" applyFill="1" applyBorder="1" applyAlignment="1" applyProtection="1">
      <alignment horizontal="left" vertical="center" wrapText="1"/>
      <protection locked="0"/>
    </xf>
    <xf numFmtId="0" fontId="2" fillId="2" borderId="0" xfId="0" applyFont="1" applyFill="1" applyAlignment="1" applyProtection="1">
      <alignment horizontal="left"/>
      <protection locked="0"/>
    </xf>
    <xf numFmtId="0" fontId="3" fillId="2" borderId="0" xfId="0" applyFont="1" applyFill="1" applyAlignment="1" applyProtection="1">
      <alignment horizontal="left" vertical="top" wrapText="1"/>
      <protection locked="0"/>
    </xf>
    <xf numFmtId="0" fontId="5" fillId="2" borderId="15" xfId="0" applyFont="1" applyFill="1" applyBorder="1" applyAlignment="1" applyProtection="1">
      <alignment horizontal="left" vertical="center" indent="2"/>
      <protection locked="0"/>
    </xf>
    <xf numFmtId="0" fontId="5" fillId="2" borderId="16" xfId="0" applyFont="1" applyFill="1" applyBorder="1" applyAlignment="1" applyProtection="1">
      <alignment vertical="center"/>
      <protection locked="0"/>
    </xf>
    <xf numFmtId="164" fontId="5" fillId="2" borderId="16" xfId="0" applyNumberFormat="1" applyFont="1" applyFill="1" applyBorder="1" applyAlignment="1" applyProtection="1">
      <alignment vertical="center"/>
      <protection locked="0"/>
    </xf>
    <xf numFmtId="164" fontId="5" fillId="2" borderId="16" xfId="0" applyNumberFormat="1" applyFont="1" applyFill="1" applyBorder="1" applyAlignment="1">
      <alignment vertical="center"/>
    </xf>
    <xf numFmtId="0" fontId="5" fillId="2" borderId="17" xfId="0" applyFont="1" applyFill="1" applyBorder="1" applyAlignment="1" applyProtection="1">
      <alignment vertical="center"/>
      <protection locked="0"/>
    </xf>
  </cellXfs>
  <cellStyles count="1">
    <cellStyle name="Normal"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1587500</xdr:colOff>
      <xdr:row>0</xdr:row>
      <xdr:rowOff>113947</xdr:rowOff>
    </xdr:from>
    <xdr:to>
      <xdr:col>5</xdr:col>
      <xdr:colOff>3604</xdr:colOff>
      <xdr:row>2</xdr:row>
      <xdr:rowOff>82832</xdr:rowOff>
    </xdr:to>
    <xdr:pic>
      <xdr:nvPicPr>
        <xdr:cNvPr id="4" name="Picture 3">
          <a:extLst>
            <a:ext uri="{FF2B5EF4-FFF2-40B4-BE49-F238E27FC236}">
              <a16:creationId xmlns:a16="http://schemas.microsoft.com/office/drawing/2014/main" id="{698B9B65-9C8C-418A-AC15-9E27DFD440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979833" y="113947"/>
          <a:ext cx="1511729" cy="49805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A1755-7818-4ABF-B054-1CCA4EE12D08}">
  <dimension ref="A2:J61"/>
  <sheetViews>
    <sheetView tabSelected="1" zoomScale="90" zoomScaleNormal="90" workbookViewId="0">
      <selection activeCell="A56" sqref="A56"/>
    </sheetView>
  </sheetViews>
  <sheetFormatPr defaultColWidth="9.1796875" defaultRowHeight="14.5" x14ac:dyDescent="0.35"/>
  <cols>
    <col min="1" max="1" width="39.453125" style="4" customWidth="1"/>
    <col min="2" max="2" width="15.7265625" style="4" customWidth="1"/>
    <col min="3" max="3" width="17" style="4" customWidth="1"/>
    <col min="4" max="4" width="23.81640625" style="4" customWidth="1"/>
    <col min="5" max="5" width="46.453125" style="4" customWidth="1"/>
    <col min="6" max="16384" width="9.1796875" style="4"/>
  </cols>
  <sheetData>
    <row r="2" spans="1:10" ht="26" x14ac:dyDescent="0.6">
      <c r="A2" s="48" t="s">
        <v>0</v>
      </c>
      <c r="B2" s="48"/>
      <c r="C2" s="48"/>
      <c r="D2" s="48"/>
      <c r="E2" s="48"/>
      <c r="F2" s="48"/>
      <c r="G2" s="48"/>
    </row>
    <row r="3" spans="1:10" ht="15.75" customHeight="1" x14ac:dyDescent="0.35">
      <c r="A3" s="5"/>
      <c r="B3" s="5"/>
      <c r="C3" s="5"/>
      <c r="D3" s="5"/>
      <c r="E3" s="5"/>
      <c r="F3" s="5"/>
      <c r="G3" s="5"/>
    </row>
    <row r="4" spans="1:10" x14ac:dyDescent="0.35">
      <c r="A4" s="49" t="s">
        <v>1</v>
      </c>
      <c r="B4" s="49"/>
      <c r="C4" s="49"/>
      <c r="D4" s="49"/>
      <c r="E4" s="49"/>
      <c r="F4" s="6"/>
      <c r="G4" s="6"/>
    </row>
    <row r="5" spans="1:10" x14ac:dyDescent="0.35">
      <c r="A5" s="49"/>
      <c r="B5" s="49"/>
      <c r="C5" s="49"/>
      <c r="D5" s="49"/>
      <c r="E5" s="49"/>
      <c r="F5" s="6"/>
      <c r="G5" s="6"/>
    </row>
    <row r="6" spans="1:10" x14ac:dyDescent="0.35">
      <c r="A6" s="49"/>
      <c r="B6" s="49"/>
      <c r="C6" s="49"/>
      <c r="D6" s="49"/>
      <c r="E6" s="49"/>
      <c r="F6" s="6"/>
      <c r="G6" s="6"/>
    </row>
    <row r="7" spans="1:10" x14ac:dyDescent="0.35">
      <c r="A7" s="7"/>
      <c r="B7" s="7"/>
      <c r="C7" s="7"/>
      <c r="D7" s="7"/>
      <c r="E7" s="7"/>
      <c r="F7" s="6"/>
      <c r="G7" s="6"/>
    </row>
    <row r="8" spans="1:10" x14ac:dyDescent="0.35">
      <c r="A8" s="8" t="s">
        <v>2</v>
      </c>
      <c r="B8" s="9"/>
      <c r="D8" s="39" t="s">
        <v>3</v>
      </c>
      <c r="F8" s="6"/>
      <c r="G8" s="6"/>
    </row>
    <row r="9" spans="1:10" x14ac:dyDescent="0.35">
      <c r="A9" s="10" t="s">
        <v>4</v>
      </c>
      <c r="B9" s="11"/>
      <c r="C9" s="12"/>
      <c r="D9" s="4" t="s">
        <v>5</v>
      </c>
      <c r="F9" s="6"/>
      <c r="G9" s="6"/>
    </row>
    <row r="10" spans="1:10" x14ac:dyDescent="0.35">
      <c r="A10" s="10" t="s">
        <v>6</v>
      </c>
      <c r="B10" s="11"/>
      <c r="D10" s="4" t="s">
        <v>7</v>
      </c>
      <c r="F10" s="6"/>
      <c r="G10" s="6"/>
    </row>
    <row r="11" spans="1:10" x14ac:dyDescent="0.35">
      <c r="A11" s="10" t="s">
        <v>8</v>
      </c>
      <c r="B11" s="13"/>
      <c r="C11" s="3" t="s">
        <v>9</v>
      </c>
      <c r="D11" s="4" t="s">
        <v>10</v>
      </c>
      <c r="F11" s="6"/>
      <c r="G11" s="6"/>
    </row>
    <row r="12" spans="1:10" x14ac:dyDescent="0.35">
      <c r="A12" s="14"/>
      <c r="B12" s="14"/>
      <c r="D12" s="4" t="s">
        <v>11</v>
      </c>
      <c r="F12" s="6"/>
      <c r="G12" s="6"/>
    </row>
    <row r="13" spans="1:10" x14ac:dyDescent="0.35">
      <c r="A13" s="1" t="s">
        <v>12</v>
      </c>
      <c r="B13" s="2" t="str">
        <f>IF(OR(B9="",B10=""),"",B10-B9+1)</f>
        <v/>
      </c>
      <c r="C13" s="3" t="s">
        <v>13</v>
      </c>
      <c r="F13" s="6"/>
      <c r="G13" s="6"/>
    </row>
    <row r="14" spans="1:10" x14ac:dyDescent="0.35">
      <c r="A14" s="1" t="s">
        <v>14</v>
      </c>
      <c r="B14" s="2" t="str">
        <f>IF(B13="","",ROUNDUP(B13/7,0))</f>
        <v/>
      </c>
      <c r="C14" s="3" t="s">
        <v>15</v>
      </c>
      <c r="D14" s="44" t="s">
        <v>16</v>
      </c>
      <c r="E14" s="44" t="s">
        <v>17</v>
      </c>
      <c r="F14" s="6"/>
      <c r="G14" s="6"/>
      <c r="J14" s="45"/>
    </row>
    <row r="15" spans="1:10" x14ac:dyDescent="0.35">
      <c r="A15" s="1" t="s">
        <v>18</v>
      </c>
      <c r="B15" s="2" t="str">
        <f>IF(B13="","",ROUND(B13/30,0))</f>
        <v/>
      </c>
      <c r="C15" s="3" t="s">
        <v>19</v>
      </c>
      <c r="D15" s="46" t="str">
        <f>IF(OR(B9="",B10="",B11=""),"ERROR","OK")</f>
        <v>ERROR</v>
      </c>
      <c r="E15" s="46" t="str">
        <f>IF($D$15&lt;&gt;"ERROR","n/a","Enter missing info:  "       &amp;IF($B$9="","Start date"&amp;IF(OR($B$10="",$B$11=""),"; ",""),"")     &amp;IF($B$10="","End date"&amp;IF($B$11="","; ",""),"")      &amp;IF($B$11="","No. of semesters / terms","")   &amp;".")</f>
        <v>Enter missing info:  Start date; End date; No. of semesters / terms.</v>
      </c>
      <c r="F15" s="6"/>
      <c r="G15" s="6"/>
    </row>
    <row r="16" spans="1:10" x14ac:dyDescent="0.35">
      <c r="A16" s="7"/>
      <c r="B16" s="7"/>
      <c r="C16" s="7"/>
      <c r="D16" s="7"/>
      <c r="E16" s="7"/>
      <c r="F16" s="6"/>
      <c r="G16" s="6"/>
    </row>
    <row r="17" spans="1:7" x14ac:dyDescent="0.35">
      <c r="A17" s="6"/>
      <c r="B17" s="6"/>
      <c r="C17" s="6"/>
      <c r="D17" s="6"/>
      <c r="E17" s="6"/>
      <c r="F17" s="6"/>
      <c r="G17" s="6"/>
    </row>
    <row r="18" spans="1:7" ht="26" x14ac:dyDescent="0.35">
      <c r="A18" s="8" t="s">
        <v>20</v>
      </c>
      <c r="B18" s="15" t="s">
        <v>21</v>
      </c>
      <c r="C18" s="47" t="s">
        <v>22</v>
      </c>
      <c r="D18" s="47" t="s">
        <v>23</v>
      </c>
      <c r="E18" s="15" t="s">
        <v>24</v>
      </c>
    </row>
    <row r="19" spans="1:7" ht="15" thickBot="1" x14ac:dyDescent="0.4">
      <c r="A19" s="41" t="s">
        <v>25</v>
      </c>
      <c r="B19" s="42"/>
      <c r="C19" s="42"/>
      <c r="D19" s="42"/>
      <c r="E19" s="43"/>
    </row>
    <row r="20" spans="1:7" x14ac:dyDescent="0.35">
      <c r="A20" s="16" t="s">
        <v>26</v>
      </c>
      <c r="B20" s="17"/>
      <c r="C20" s="18"/>
      <c r="D20" s="36" t="str">
        <f>IF(AND(B20="Every semester",$B$11=""),"",IF(AND(B20&lt;&gt;"Every semester",B20&lt;&gt;"One-time",OR($B$9="",$B$10="")),"",C20*(IF(B20="One-time",1,_xlfn.XLOOKUP(B20,$C$11:$C$15,$B$11:$B$15,"Error",0,1)))))</f>
        <v/>
      </c>
      <c r="E20" s="19"/>
    </row>
    <row r="21" spans="1:7" x14ac:dyDescent="0.35">
      <c r="A21" s="20" t="s">
        <v>27</v>
      </c>
      <c r="B21" s="21"/>
      <c r="C21" s="22"/>
      <c r="D21" s="37" t="str">
        <f t="shared" ref="D21:D60" si="0">IF(AND(B21="Every semester",$B$11=""),"",IF(AND(B21&lt;&gt;"Every semester",B21&lt;&gt;"One-time",OR($B$9="",$B$10="")),"",C21*(IF(B21="One-time",1,_xlfn.XLOOKUP(B21,$C$11:$C$15,$B$11:$B$15,"Error",0,1)))))</f>
        <v/>
      </c>
      <c r="E21" s="23"/>
    </row>
    <row r="22" spans="1:7" x14ac:dyDescent="0.35">
      <c r="A22" s="20" t="s">
        <v>28</v>
      </c>
      <c r="B22" s="21"/>
      <c r="C22" s="22"/>
      <c r="D22" s="37" t="str">
        <f t="shared" si="0"/>
        <v/>
      </c>
      <c r="E22" s="23"/>
    </row>
    <row r="23" spans="1:7" x14ac:dyDescent="0.35">
      <c r="A23" s="20" t="s">
        <v>29</v>
      </c>
      <c r="B23" s="21"/>
      <c r="C23" s="22"/>
      <c r="D23" s="37" t="str">
        <f t="shared" si="0"/>
        <v/>
      </c>
      <c r="E23" s="23"/>
    </row>
    <row r="24" spans="1:7" x14ac:dyDescent="0.35">
      <c r="A24" s="20" t="s">
        <v>30</v>
      </c>
      <c r="B24" s="21"/>
      <c r="C24" s="22"/>
      <c r="D24" s="37" t="str">
        <f t="shared" si="0"/>
        <v/>
      </c>
      <c r="E24" s="23"/>
    </row>
    <row r="25" spans="1:7" x14ac:dyDescent="0.35">
      <c r="A25" s="20" t="s">
        <v>31</v>
      </c>
      <c r="B25" s="21"/>
      <c r="C25" s="22"/>
      <c r="D25" s="37" t="str">
        <f t="shared" si="0"/>
        <v/>
      </c>
      <c r="E25" s="23"/>
    </row>
    <row r="26" spans="1:7" x14ac:dyDescent="0.35">
      <c r="A26" s="20"/>
      <c r="B26" s="21"/>
      <c r="C26" s="22"/>
      <c r="D26" s="37" t="str">
        <f t="shared" si="0"/>
        <v/>
      </c>
      <c r="E26" s="23"/>
    </row>
    <row r="27" spans="1:7" x14ac:dyDescent="0.35">
      <c r="A27" s="24"/>
      <c r="B27" s="25"/>
      <c r="C27" s="26"/>
      <c r="D27" s="38" t="str">
        <f t="shared" si="0"/>
        <v/>
      </c>
      <c r="E27" s="27"/>
    </row>
    <row r="28" spans="1:7" ht="15" thickBot="1" x14ac:dyDescent="0.4">
      <c r="A28" s="41" t="s">
        <v>54</v>
      </c>
      <c r="B28" s="42"/>
      <c r="C28" s="42"/>
      <c r="D28" s="42"/>
      <c r="E28" s="43"/>
    </row>
    <row r="29" spans="1:7" x14ac:dyDescent="0.35">
      <c r="A29" s="16" t="s">
        <v>32</v>
      </c>
      <c r="B29" s="17"/>
      <c r="C29" s="18"/>
      <c r="D29" s="36" t="str">
        <f t="shared" si="0"/>
        <v/>
      </c>
      <c r="E29" s="28"/>
    </row>
    <row r="30" spans="1:7" x14ac:dyDescent="0.35">
      <c r="A30" s="20" t="s">
        <v>33</v>
      </c>
      <c r="B30" s="21"/>
      <c r="C30" s="22"/>
      <c r="D30" s="37" t="str">
        <f t="shared" si="0"/>
        <v/>
      </c>
      <c r="E30" s="23"/>
    </row>
    <row r="31" spans="1:7" x14ac:dyDescent="0.35">
      <c r="A31" s="20" t="s">
        <v>34</v>
      </c>
      <c r="B31" s="21"/>
      <c r="C31" s="22"/>
      <c r="D31" s="37" t="str">
        <f t="shared" si="0"/>
        <v/>
      </c>
      <c r="E31" s="23"/>
    </row>
    <row r="32" spans="1:7" x14ac:dyDescent="0.35">
      <c r="A32" s="20" t="s">
        <v>35</v>
      </c>
      <c r="B32" s="21"/>
      <c r="C32" s="22"/>
      <c r="D32" s="37" t="str">
        <f t="shared" si="0"/>
        <v/>
      </c>
      <c r="E32" s="23"/>
    </row>
    <row r="33" spans="1:5" x14ac:dyDescent="0.35">
      <c r="A33" s="20" t="s">
        <v>55</v>
      </c>
      <c r="B33" s="21"/>
      <c r="C33" s="22"/>
      <c r="D33" s="37" t="str">
        <f t="shared" si="0"/>
        <v/>
      </c>
      <c r="E33" s="23"/>
    </row>
    <row r="34" spans="1:5" x14ac:dyDescent="0.35">
      <c r="A34" s="50"/>
      <c r="B34" s="51"/>
      <c r="C34" s="52"/>
      <c r="D34" s="53"/>
      <c r="E34" s="54"/>
    </row>
    <row r="35" spans="1:5" x14ac:dyDescent="0.35">
      <c r="A35" s="24"/>
      <c r="B35" s="25"/>
      <c r="C35" s="26"/>
      <c r="D35" s="38" t="str">
        <f t="shared" si="0"/>
        <v/>
      </c>
      <c r="E35" s="27"/>
    </row>
    <row r="36" spans="1:5" ht="15" thickBot="1" x14ac:dyDescent="0.4">
      <c r="A36" s="41" t="s">
        <v>36</v>
      </c>
      <c r="B36" s="42"/>
      <c r="C36" s="42"/>
      <c r="D36" s="42"/>
      <c r="E36" s="43"/>
    </row>
    <row r="37" spans="1:5" x14ac:dyDescent="0.35">
      <c r="A37" s="16" t="s">
        <v>37</v>
      </c>
      <c r="B37" s="17"/>
      <c r="C37" s="18"/>
      <c r="D37" s="36" t="str">
        <f t="shared" si="0"/>
        <v/>
      </c>
      <c r="E37" s="19"/>
    </row>
    <row r="38" spans="1:5" x14ac:dyDescent="0.35">
      <c r="A38" s="20" t="s">
        <v>38</v>
      </c>
      <c r="B38" s="21"/>
      <c r="C38" s="22"/>
      <c r="D38" s="37" t="str">
        <f t="shared" si="0"/>
        <v/>
      </c>
      <c r="E38" s="23"/>
    </row>
    <row r="39" spans="1:5" x14ac:dyDescent="0.35">
      <c r="A39" s="20" t="s">
        <v>39</v>
      </c>
      <c r="B39" s="21"/>
      <c r="C39" s="22"/>
      <c r="D39" s="37" t="str">
        <f t="shared" si="0"/>
        <v/>
      </c>
      <c r="E39" s="23"/>
    </row>
    <row r="40" spans="1:5" x14ac:dyDescent="0.35">
      <c r="A40" s="29"/>
      <c r="B40" s="21"/>
      <c r="C40" s="22"/>
      <c r="D40" s="37" t="str">
        <f t="shared" si="0"/>
        <v/>
      </c>
      <c r="E40" s="23"/>
    </row>
    <row r="41" spans="1:5" x14ac:dyDescent="0.35">
      <c r="A41" s="24"/>
      <c r="B41" s="25"/>
      <c r="C41" s="26"/>
      <c r="D41" s="38" t="str">
        <f t="shared" si="0"/>
        <v/>
      </c>
      <c r="E41" s="27"/>
    </row>
    <row r="42" spans="1:5" ht="15" thickBot="1" x14ac:dyDescent="0.4">
      <c r="A42" s="41" t="s">
        <v>40</v>
      </c>
      <c r="B42" s="42"/>
      <c r="C42" s="42"/>
      <c r="D42" s="42"/>
      <c r="E42" s="43"/>
    </row>
    <row r="43" spans="1:5" x14ac:dyDescent="0.35">
      <c r="A43" s="16" t="s">
        <v>41</v>
      </c>
      <c r="B43" s="17"/>
      <c r="C43" s="18"/>
      <c r="D43" s="36" t="str">
        <f t="shared" si="0"/>
        <v/>
      </c>
      <c r="E43" s="19"/>
    </row>
    <row r="44" spans="1:5" x14ac:dyDescent="0.35">
      <c r="A44" s="20" t="s">
        <v>42</v>
      </c>
      <c r="B44" s="21"/>
      <c r="C44" s="22"/>
      <c r="D44" s="37" t="str">
        <f t="shared" si="0"/>
        <v/>
      </c>
      <c r="E44" s="23"/>
    </row>
    <row r="45" spans="1:5" x14ac:dyDescent="0.35">
      <c r="A45" s="20" t="s">
        <v>43</v>
      </c>
      <c r="B45" s="21"/>
      <c r="C45" s="22"/>
      <c r="D45" s="37" t="str">
        <f t="shared" si="0"/>
        <v/>
      </c>
      <c r="E45" s="23"/>
    </row>
    <row r="46" spans="1:5" x14ac:dyDescent="0.35">
      <c r="A46" s="20" t="s">
        <v>44</v>
      </c>
      <c r="B46" s="21"/>
      <c r="C46" s="22"/>
      <c r="D46" s="37" t="str">
        <f t="shared" si="0"/>
        <v/>
      </c>
      <c r="E46" s="23"/>
    </row>
    <row r="47" spans="1:5" x14ac:dyDescent="0.35">
      <c r="A47" s="20" t="s">
        <v>45</v>
      </c>
      <c r="B47" s="21"/>
      <c r="C47" s="22"/>
      <c r="D47" s="37" t="str">
        <f t="shared" si="0"/>
        <v/>
      </c>
      <c r="E47" s="23"/>
    </row>
    <row r="48" spans="1:5" x14ac:dyDescent="0.35">
      <c r="A48" s="20" t="s">
        <v>46</v>
      </c>
      <c r="B48" s="21"/>
      <c r="C48" s="22"/>
      <c r="D48" s="37" t="str">
        <f t="shared" si="0"/>
        <v/>
      </c>
      <c r="E48" s="23"/>
    </row>
    <row r="49" spans="1:5" x14ac:dyDescent="0.35">
      <c r="A49" s="20" t="s">
        <v>47</v>
      </c>
      <c r="B49" s="21"/>
      <c r="C49" s="22"/>
      <c r="D49" s="37" t="str">
        <f t="shared" si="0"/>
        <v/>
      </c>
      <c r="E49" s="23"/>
    </row>
    <row r="50" spans="1:5" x14ac:dyDescent="0.35">
      <c r="A50" s="20" t="s">
        <v>48</v>
      </c>
      <c r="B50" s="21"/>
      <c r="C50" s="22"/>
      <c r="D50" s="37" t="str">
        <f t="shared" si="0"/>
        <v/>
      </c>
      <c r="E50" s="23"/>
    </row>
    <row r="51" spans="1:5" x14ac:dyDescent="0.35">
      <c r="A51" s="20" t="s">
        <v>49</v>
      </c>
      <c r="B51" s="21"/>
      <c r="C51" s="22"/>
      <c r="D51" s="37" t="str">
        <f t="shared" si="0"/>
        <v/>
      </c>
      <c r="E51" s="23"/>
    </row>
    <row r="52" spans="1:5" x14ac:dyDescent="0.35">
      <c r="A52" s="20" t="s">
        <v>50</v>
      </c>
      <c r="B52" s="21"/>
      <c r="C52" s="22"/>
      <c r="D52" s="37" t="str">
        <f t="shared" si="0"/>
        <v/>
      </c>
      <c r="E52" s="23"/>
    </row>
    <row r="53" spans="1:5" x14ac:dyDescent="0.35">
      <c r="A53" s="20"/>
      <c r="B53" s="21"/>
      <c r="C53" s="22"/>
      <c r="D53" s="37" t="str">
        <f t="shared" si="0"/>
        <v/>
      </c>
      <c r="E53" s="23"/>
    </row>
    <row r="54" spans="1:5" x14ac:dyDescent="0.35">
      <c r="A54" s="24"/>
      <c r="B54" s="25"/>
      <c r="C54" s="26"/>
      <c r="D54" s="38" t="str">
        <f t="shared" si="0"/>
        <v/>
      </c>
      <c r="E54" s="27"/>
    </row>
    <row r="55" spans="1:5" ht="15" thickBot="1" x14ac:dyDescent="0.4">
      <c r="A55" s="41" t="s">
        <v>51</v>
      </c>
      <c r="B55" s="42"/>
      <c r="C55" s="42"/>
      <c r="D55" s="42"/>
      <c r="E55" s="43"/>
    </row>
    <row r="56" spans="1:5" x14ac:dyDescent="0.35">
      <c r="A56" s="20" t="s">
        <v>52</v>
      </c>
      <c r="B56" s="17"/>
      <c r="C56" s="18"/>
      <c r="D56" s="36" t="str">
        <f t="shared" si="0"/>
        <v/>
      </c>
      <c r="E56" s="19"/>
    </row>
    <row r="57" spans="1:5" x14ac:dyDescent="0.35">
      <c r="A57" s="20" t="s">
        <v>52</v>
      </c>
      <c r="B57" s="21"/>
      <c r="C57" s="22"/>
      <c r="D57" s="37" t="str">
        <f t="shared" si="0"/>
        <v/>
      </c>
      <c r="E57" s="23"/>
    </row>
    <row r="58" spans="1:5" x14ac:dyDescent="0.35">
      <c r="A58" s="20" t="s">
        <v>52</v>
      </c>
      <c r="B58" s="21"/>
      <c r="C58" s="22"/>
      <c r="D58" s="37" t="str">
        <f t="shared" si="0"/>
        <v/>
      </c>
      <c r="E58" s="23"/>
    </row>
    <row r="59" spans="1:5" x14ac:dyDescent="0.35">
      <c r="A59" s="20" t="s">
        <v>52</v>
      </c>
      <c r="B59" s="30"/>
      <c r="C59" s="30"/>
      <c r="D59" s="37" t="str">
        <f t="shared" si="0"/>
        <v/>
      </c>
      <c r="E59" s="31"/>
    </row>
    <row r="60" spans="1:5" x14ac:dyDescent="0.35">
      <c r="A60" s="32" t="s">
        <v>52</v>
      </c>
      <c r="B60" s="33"/>
      <c r="C60" s="33"/>
      <c r="D60" s="37" t="str">
        <f t="shared" si="0"/>
        <v/>
      </c>
      <c r="E60" s="34"/>
    </row>
    <row r="61" spans="1:5" x14ac:dyDescent="0.35">
      <c r="A61" s="35"/>
      <c r="C61" s="35" t="s">
        <v>53</v>
      </c>
      <c r="D61" s="40">
        <f>SUM(D19:D60)</f>
        <v>0</v>
      </c>
    </row>
  </sheetData>
  <mergeCells count="2">
    <mergeCell ref="A2:G2"/>
    <mergeCell ref="A4:E6"/>
  </mergeCells>
  <conditionalFormatting sqref="D15">
    <cfRule type="cellIs" dxfId="1" priority="1" operator="equal">
      <formula>"OK"</formula>
    </cfRule>
    <cfRule type="cellIs" dxfId="0" priority="2" operator="equal">
      <formula>"ERROR"</formula>
    </cfRule>
  </conditionalFormatting>
  <dataValidations count="1">
    <dataValidation type="list" allowBlank="1" showInputMessage="1" showErrorMessage="1" sqref="B56:B58 B29:B35 B37:B41 B43:B54 B20:B27" xr:uid="{E7262F03-91E9-430F-9553-666400D03641}">
      <formula1>"One-time,Daily,Weekly,Monthly,Every semester"</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99100A236D684C82C0F48EB7D14332" ma:contentTypeVersion="17" ma:contentTypeDescription="Create a new document." ma:contentTypeScope="" ma:versionID="3bf14e7bf13d17a6eb356265172fb7e3">
  <xsd:schema xmlns:xsd="http://www.w3.org/2001/XMLSchema" xmlns:xs="http://www.w3.org/2001/XMLSchema" xmlns:p="http://schemas.microsoft.com/office/2006/metadata/properties" xmlns:ns2="920a6594-c290-401d-90fb-bf418e1e6db2" xmlns:ns3="5641eb8f-0518-4206-baa6-b13886817da6" targetNamespace="http://schemas.microsoft.com/office/2006/metadata/properties" ma:root="true" ma:fieldsID="c6f0b2f2f6cb6bdc692c017b9756b319" ns2:_="" ns3:_="">
    <xsd:import namespace="920a6594-c290-401d-90fb-bf418e1e6db2"/>
    <xsd:import namespace="5641eb8f-0518-4206-baa6-b13886817d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0a6594-c290-401d-90fb-bf418e1e6d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8cd521b-c766-495a-bf72-da9be8cb7f8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41eb8f-0518-4206-baa6-b13886817d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6ffe95c-440e-4b0e-a386-6ab6423c5b19}" ma:internalName="TaxCatchAll" ma:showField="CatchAllData" ma:web="5641eb8f-0518-4206-baa6-b13886817d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20a6594-c290-401d-90fb-bf418e1e6db2">
      <Terms xmlns="http://schemas.microsoft.com/office/infopath/2007/PartnerControls"/>
    </lcf76f155ced4ddcb4097134ff3c332f>
    <TaxCatchAll xmlns="5641eb8f-0518-4206-baa6-b13886817da6" xsi:nil="true"/>
  </documentManagement>
</p:properties>
</file>

<file path=customXml/itemProps1.xml><?xml version="1.0" encoding="utf-8"?>
<ds:datastoreItem xmlns:ds="http://schemas.openxmlformats.org/officeDocument/2006/customXml" ds:itemID="{2BD74BDF-0B4F-41F2-B261-5A29D5AF92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0a6594-c290-401d-90fb-bf418e1e6db2"/>
    <ds:schemaRef ds:uri="5641eb8f-0518-4206-baa6-b13886817d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557A76-E99A-4569-8825-E84A9527283A}">
  <ds:schemaRefs>
    <ds:schemaRef ds:uri="http://schemas.microsoft.com/sharepoint/v3/contenttype/forms"/>
  </ds:schemaRefs>
</ds:datastoreItem>
</file>

<file path=customXml/itemProps3.xml><?xml version="1.0" encoding="utf-8"?>
<ds:datastoreItem xmlns:ds="http://schemas.openxmlformats.org/officeDocument/2006/customXml" ds:itemID="{D35D2C4F-3D8C-46B2-9883-7682FC31317F}">
  <ds:schemaRefs>
    <ds:schemaRef ds:uri="http://schemas.microsoft.com/office/2006/metadata/properties"/>
    <ds:schemaRef ds:uri="http://schemas.microsoft.com/office/infopath/2007/PartnerControls"/>
    <ds:schemaRef ds:uri="920a6594-c290-401d-90fb-bf418e1e6db2"/>
    <ds:schemaRef ds:uri="5641eb8f-0518-4206-baa6-b13886817da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Calculator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Melissa Danvers</dc:creator>
  <cp:keywords/>
  <dc:description/>
  <cp:lastModifiedBy>Marcus Dowse</cp:lastModifiedBy>
  <cp:revision/>
  <dcterms:created xsi:type="dcterms:W3CDTF">2022-05-12T15:12:33Z</dcterms:created>
  <dcterms:modified xsi:type="dcterms:W3CDTF">2023-12-06T13:40:09Z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0x0101004899100A236D684C82C0F48EB7D14332</vt:lpwstr>
  </property>
  <property fmtid="{D5CDD505-2E9C-101B-9397-08002B2CF9AE}" pid="3" name="MediaServiceImageTags">
    <vt:lpwstr/>
  </property>
</Properties>
</file>